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16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1" l="1"/>
  <c r="AA11" i="1"/>
  <c r="AA10" i="1"/>
  <c r="AB7" i="1"/>
  <c r="AB6" i="1"/>
  <c r="AE8" i="1" l="1"/>
  <c r="AE9" i="1"/>
  <c r="AE7" i="1"/>
  <c r="AE6" i="1"/>
  <c r="AE5" i="1"/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Z5" i="1" s="1"/>
  <c r="U8" i="1" l="1"/>
  <c r="Z8" i="1" s="1"/>
  <c r="U9" i="1"/>
  <c r="Z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W5" authorId="1" shapeId="0">
      <text>
        <r>
          <rPr>
            <b/>
            <sz val="9"/>
            <color indexed="81"/>
            <rFont val="Tahoma"/>
            <charset val="1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charset val="1"/>
          </rPr>
          <t xml:space="preserve">40122pcs: 
1. 40Kpcs shipped to ALT for MP demand
2. 66pcs samples 2nd sources: 
- 38pcs for ALT
- 4pcs samples for factory
- 18pcs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charset val="1"/>
          </rPr>
          <t>100pcs standby for RE repair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<sst xmlns="http://schemas.openxmlformats.org/spreadsheetml/2006/main" count="106" uniqueCount="44">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</sst>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A5" activePane="bottomRight" state="frozen"/>
      <selection pane="topRight" activeCell="G1" sqref="G1"/>
      <selection pane="bottomLeft" activeCell="A5" sqref="A5"/>
      <selection pane="bottomRight" activeCell="AC18" sqref="AC18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17.59765625" style="1" bestFit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1" t="s">
        <v>5</v>
      </c>
      <c r="H2" s="31"/>
      <c r="I2" s="31"/>
      <c r="J2" s="31"/>
      <c r="K2" s="31"/>
      <c r="L2" s="31" t="s">
        <v>4</v>
      </c>
      <c r="M2" s="31"/>
      <c r="N2" s="31"/>
      <c r="O2" s="31"/>
      <c r="P2" s="31"/>
      <c r="Q2" s="31" t="s">
        <v>6</v>
      </c>
      <c r="R2" s="31"/>
      <c r="S2" s="31"/>
      <c r="T2" s="31"/>
      <c r="U2" s="31"/>
      <c r="V2" s="31" t="s">
        <v>7</v>
      </c>
      <c r="W2" s="31"/>
      <c r="X2" s="31"/>
      <c r="Y2" s="31"/>
      <c r="Z2" s="31"/>
      <c r="AA2" s="31" t="s">
        <v>8</v>
      </c>
      <c r="AB2" s="31"/>
      <c r="AC2" s="31"/>
      <c r="AD2" s="31"/>
      <c r="AE2" s="31"/>
      <c r="AF2" s="31" t="s">
        <v>9</v>
      </c>
      <c r="AG2" s="31"/>
      <c r="AH2" s="31"/>
      <c r="AI2" s="31"/>
      <c r="AJ2" s="31"/>
      <c r="AK2" s="31" t="s">
        <v>10</v>
      </c>
      <c r="AL2" s="31"/>
      <c r="AM2" s="31"/>
      <c r="AN2" s="31"/>
      <c r="AO2" s="31"/>
      <c r="AP2" s="31" t="s">
        <v>11</v>
      </c>
      <c r="AQ2" s="31"/>
      <c r="AR2" s="31"/>
      <c r="AS2" s="31"/>
      <c r="AT2" s="31"/>
      <c r="AU2" s="31" t="s">
        <v>12</v>
      </c>
      <c r="AV2" s="31"/>
      <c r="AW2" s="31"/>
      <c r="AX2" s="31"/>
      <c r="AY2" s="31"/>
      <c r="AZ2" s="31" t="s">
        <v>13</v>
      </c>
      <c r="BA2" s="31"/>
      <c r="BB2" s="31"/>
      <c r="BC2" s="31"/>
      <c r="BD2" s="31"/>
      <c r="BE2" s="31" t="s">
        <v>14</v>
      </c>
      <c r="BF2" s="31"/>
      <c r="BG2" s="31"/>
      <c r="BH2" s="31"/>
      <c r="BI2" s="31"/>
      <c r="BJ2" s="31" t="s">
        <v>15</v>
      </c>
      <c r="BK2" s="31"/>
      <c r="BL2" s="31"/>
      <c r="BM2" s="31"/>
      <c r="BN2" s="31"/>
    </row>
    <row r="3" spans="1:66">
      <c r="A3" s="28" t="s">
        <v>0</v>
      </c>
      <c r="B3" s="29" t="s">
        <v>2</v>
      </c>
      <c r="C3" s="29" t="s">
        <v>1</v>
      </c>
      <c r="D3" s="29" t="s">
        <v>42</v>
      </c>
      <c r="E3" s="29" t="s">
        <v>3</v>
      </c>
      <c r="F3" s="30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>
        <v>45408</v>
      </c>
      <c r="AB3" s="13">
        <v>45415</v>
      </c>
      <c r="AC3" s="13"/>
      <c r="AD3" s="13"/>
      <c r="AE3" s="13">
        <v>45440</v>
      </c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>
      <c r="A4" s="28"/>
      <c r="B4" s="29"/>
      <c r="C4" s="29"/>
      <c r="D4" s="29"/>
      <c r="E4" s="29"/>
      <c r="F4" s="29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7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8"/>
      <c r="W5" s="19">
        <v>40224</v>
      </c>
      <c r="X5" s="4"/>
      <c r="Y5" s="4"/>
      <c r="Z5" s="19">
        <f>U5+V5-W5-X5-Y5</f>
        <v>12206</v>
      </c>
      <c r="AA5" s="18">
        <v>31360</v>
      </c>
      <c r="AB5" s="19">
        <v>40122</v>
      </c>
      <c r="AC5" s="4">
        <v>0</v>
      </c>
      <c r="AD5" s="4">
        <v>0</v>
      </c>
      <c r="AE5" s="19">
        <f>Z5+AA5-AB5-AC5-AD5</f>
        <v>3444</v>
      </c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7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9">
        <v>80448</v>
      </c>
      <c r="X6" s="4"/>
      <c r="Y6" s="4"/>
      <c r="Z6" s="19">
        <f>U6+V6-W6-X6-Y6</f>
        <v>24412</v>
      </c>
      <c r="AA6" s="4">
        <v>64000</v>
      </c>
      <c r="AB6" s="19">
        <f>D6*40122</f>
        <v>80244</v>
      </c>
      <c r="AC6" s="4">
        <v>0</v>
      </c>
      <c r="AD6" s="4">
        <v>0</v>
      </c>
      <c r="AE6" s="19">
        <f>Z6+AA6-AB6-AC6-AD6</f>
        <v>8168</v>
      </c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27">
        <v>78300</v>
      </c>
      <c r="I7" s="2"/>
      <c r="J7" s="2"/>
      <c r="K7" s="2">
        <f>$F$5+G7-H7-I7-J7</f>
        <v>123300</v>
      </c>
      <c r="L7" s="2"/>
      <c r="M7" s="2">
        <v>120000</v>
      </c>
      <c r="N7" s="2">
        <v>0</v>
      </c>
      <c r="O7" s="2">
        <v>50</v>
      </c>
      <c r="P7" s="2">
        <f>K7+L7-M7-N7-O7</f>
        <v>3250</v>
      </c>
      <c r="Q7" s="4">
        <v>201600</v>
      </c>
      <c r="R7" s="4">
        <f>2*50000+40</f>
        <v>100040</v>
      </c>
      <c r="S7" s="4"/>
      <c r="T7" s="4"/>
      <c r="U7" s="4">
        <f t="shared" si="0"/>
        <v>104810</v>
      </c>
      <c r="V7" s="4"/>
      <c r="W7" s="19">
        <v>80448</v>
      </c>
      <c r="X7" s="4"/>
      <c r="Y7" s="4">
        <v>100</v>
      </c>
      <c r="Z7" s="19">
        <f>U7+V7-W7-X7-Y7</f>
        <v>24262</v>
      </c>
      <c r="AA7" s="4">
        <v>64000</v>
      </c>
      <c r="AB7" s="19">
        <f>D7*40122</f>
        <v>80244</v>
      </c>
      <c r="AC7" s="4">
        <v>0</v>
      </c>
      <c r="AD7" s="4">
        <v>0</v>
      </c>
      <c r="AE7" s="19">
        <f>Z7+AA7-AB7-AC7-AD7</f>
        <v>8018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9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9">
        <f>Z8+AA8-AB8-AC8-AD8</f>
        <v>6052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9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9">
        <f>Z9+AA9-AB9-AC9-AD9</f>
        <v>30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3" t="s">
        <v>21</v>
      </c>
      <c r="B10" s="24" t="s">
        <v>26</v>
      </c>
      <c r="C10" s="24" t="s">
        <v>31</v>
      </c>
      <c r="D10" s="26">
        <v>1</v>
      </c>
      <c r="E10" s="26" t="s">
        <v>34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  <c r="R10" s="20"/>
      <c r="S10" s="20"/>
      <c r="T10" s="20"/>
      <c r="U10" s="20"/>
      <c r="V10" s="25">
        <v>159040</v>
      </c>
      <c r="W10" s="20"/>
      <c r="X10" s="20"/>
      <c r="Y10" s="20"/>
      <c r="Z10" s="22"/>
      <c r="AA10" s="25">
        <f>159040-AA5</f>
        <v>127680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</row>
    <row r="11" spans="1:66">
      <c r="A11" s="23" t="s">
        <v>22</v>
      </c>
      <c r="B11" s="24" t="s">
        <v>27</v>
      </c>
      <c r="C11" s="24" t="s">
        <v>32</v>
      </c>
      <c r="D11" s="24">
        <v>2</v>
      </c>
      <c r="E11" s="24" t="s">
        <v>35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  <c r="R11" s="20"/>
      <c r="S11" s="20"/>
      <c r="T11" s="20"/>
      <c r="V11" s="25">
        <v>318400</v>
      </c>
      <c r="W11" s="20"/>
      <c r="X11" s="20"/>
      <c r="Y11" s="20"/>
      <c r="Z11" s="22"/>
      <c r="AA11" s="25">
        <f>318400-AA6</f>
        <v>254400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</row>
    <row r="12" spans="1:66">
      <c r="A12" s="23" t="s">
        <v>23</v>
      </c>
      <c r="B12" s="24" t="s">
        <v>28</v>
      </c>
      <c r="C12" s="24" t="s">
        <v>33</v>
      </c>
      <c r="D12" s="24">
        <v>2</v>
      </c>
      <c r="E12" s="24" t="s">
        <v>35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  <c r="R12" s="20"/>
      <c r="S12" s="20"/>
      <c r="T12" s="20"/>
      <c r="U12" s="20"/>
      <c r="V12" s="25">
        <v>318400</v>
      </c>
      <c r="W12" s="20"/>
      <c r="X12" s="20"/>
      <c r="Y12" s="20"/>
      <c r="Z12" s="22"/>
      <c r="AA12" s="25">
        <f>318400-AA7</f>
        <v>254400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</row>
    <row r="13" spans="1:66" ht="14.4" thickBot="1">
      <c r="A13" s="10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5" spans="1:66">
      <c r="C15" s="16"/>
    </row>
    <row r="16" spans="1:66">
      <c r="C16" s="16"/>
    </row>
    <row r="17" spans="2:62">
      <c r="C17" s="16"/>
    </row>
    <row r="18" spans="2:62">
      <c r="B18" s="16"/>
      <c r="C18" s="16"/>
      <c r="E18" s="14"/>
      <c r="Q18" s="16"/>
      <c r="V18" s="16"/>
      <c r="AA18" s="16"/>
      <c r="AF18" s="16"/>
      <c r="AK18" s="16"/>
      <c r="AP18" s="16"/>
      <c r="AU18" s="16"/>
      <c r="AZ18" s="16"/>
      <c r="BE18" s="16"/>
      <c r="BJ18" s="16"/>
    </row>
    <row r="19" spans="2:62">
      <c r="B19" s="16"/>
      <c r="E19" s="14"/>
      <c r="Q19" s="16"/>
      <c r="V19" s="16"/>
      <c r="AA19" s="16"/>
      <c r="AF19" s="16"/>
      <c r="AK19" s="16"/>
      <c r="AP19" s="16"/>
      <c r="AU19" s="16"/>
      <c r="AZ19" s="16"/>
      <c r="BE19" s="16"/>
      <c r="BJ19" s="16"/>
    </row>
    <row r="20" spans="2:62">
      <c r="B20" s="16"/>
      <c r="C20" s="16"/>
      <c r="E20" s="14"/>
    </row>
    <row r="21" spans="2:62">
      <c r="C21" s="16"/>
    </row>
    <row r="22" spans="2:62">
      <c r="C22" s="16"/>
    </row>
    <row r="23" spans="2:62">
      <c r="C23" s="16"/>
    </row>
    <row r="24" spans="2:62">
      <c r="C24" s="16"/>
      <c r="E24" s="14"/>
    </row>
    <row r="25" spans="2:62">
      <c r="E25" s="14"/>
    </row>
    <row r="26" spans="2:62">
      <c r="E26" s="14"/>
    </row>
    <row r="27" spans="2:62">
      <c r="E27" s="14"/>
    </row>
    <row r="29" spans="2:62">
      <c r="C29" s="16"/>
    </row>
    <row r="30" spans="2:62">
      <c r="C30" s="16"/>
    </row>
    <row r="31" spans="2:62">
      <c r="C31" s="16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2024-05-30T02:03:37Z</dcterms:modified>
</cp:coreProperties>
</file>